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BSERVASS\DATOS DEFINITIVOS\2021\DATOS DEL SISTEMA\Personas mayores\Otros programas, ayudas, subvenciones\"/>
    </mc:Choice>
  </mc:AlternateContent>
  <bookViews>
    <workbookView xWindow="30" yWindow="30" windowWidth="12830" windowHeight="8310"/>
  </bookViews>
  <sheets>
    <sheet name="DSPMSU" sheetId="3" r:id="rId1"/>
  </sheets>
  <externalReferences>
    <externalReference r:id="rId2"/>
    <externalReference r:id="rId3"/>
    <externalReference r:id="rId4"/>
  </externalReferences>
  <definedNames>
    <definedName name="_F">'[1]CAUSAS DENEGACIÓN'!#REF!</definedName>
    <definedName name="BEx1VG96NJK2QBMY4FRYVIK1OU8G" hidden="1">#REF!</definedName>
    <definedName name="BExB9MBV2EH2QGOW03INBPIM62M8" hidden="1">[2]Datos!#REF!</definedName>
    <definedName name="BExEW9ZFMP2M24NWY9DOK4UBOQO4" hidden="1">#REF!</definedName>
    <definedName name="BExF1DEDMRVTOW06I4HHQ4747DLA" hidden="1">[2]Datos!#REF!</definedName>
    <definedName name="BExIPKSSFOUYK2NUM14V00QA1HC3" hidden="1">#REF!</definedName>
    <definedName name="BExO77MFEJSDBW5X0THIJ5B3I9MI" hidden="1">#REF!</definedName>
    <definedName name="BExTWE4HQMGQS20V34ZNWDUGDX12" hidden="1">[2]Datos!#REF!</definedName>
    <definedName name="BExU19WDWVARE69SYGMUK8FXSAA1" hidden="1">#REF!</definedName>
    <definedName name="BExVWGERAFNRRSXFFFUE0HY0SBAE" hidden="1">#REF!</definedName>
    <definedName name="BExW6CAXLAK3M0A5WHBOHKC2X39U" hidden="1">#REF!</definedName>
    <definedName name="BExZW358G891GM0MWXWTPWJ7A2WK" hidden="1">#REF!</definedName>
    <definedName name="DENEGACION">'[3]CAUSAS DENEGACIÓN'!$B$5:$B$19</definedName>
    <definedName name="SAPBEXrevision" hidden="1">3</definedName>
    <definedName name="SAPBEXsysID" hidden="1">"BIP"</definedName>
    <definedName name="SAPBEXwbID" hidden="1">"43WTMF79K0Y3HJVFMXEUKIDQI"</definedName>
  </definedNames>
  <calcPr calcId="152511"/>
</workbook>
</file>

<file path=xl/calcChain.xml><?xml version="1.0" encoding="utf-8"?>
<calcChain xmlns="http://schemas.openxmlformats.org/spreadsheetml/2006/main">
  <c r="G11" i="3" l="1"/>
  <c r="F11" i="3"/>
  <c r="C11" i="3" l="1"/>
  <c r="B11" i="3"/>
</calcChain>
</file>

<file path=xl/sharedStrings.xml><?xml version="1.0" encoding="utf-8"?>
<sst xmlns="http://schemas.openxmlformats.org/spreadsheetml/2006/main" count="22" uniqueCount="22">
  <si>
    <t>Datos del Sistema</t>
  </si>
  <si>
    <t>Personas Mayores</t>
  </si>
  <si>
    <t>ASTURIAS</t>
  </si>
  <si>
    <t>Otros Programas/Subvenciones/Ayudas</t>
  </si>
  <si>
    <t>ÁREA I</t>
  </si>
  <si>
    <t>ÁREA II</t>
  </si>
  <si>
    <t>ÁREA III</t>
  </si>
  <si>
    <t>ÁREA IV</t>
  </si>
  <si>
    <t>ÁREA V</t>
  </si>
  <si>
    <t>ÁREA VI</t>
  </si>
  <si>
    <t>ÁREA VII</t>
  </si>
  <si>
    <t>ÁREA VIII</t>
  </si>
  <si>
    <r>
      <rPr>
        <b/>
        <sz val="8"/>
        <rFont val="Calibri"/>
        <family val="2"/>
        <scheme val="minor"/>
      </rPr>
      <t>DSPMSUA5</t>
    </r>
    <r>
      <rPr>
        <sz val="8"/>
        <rFont val="Calibri"/>
        <family val="2"/>
        <scheme val="minor"/>
      </rPr>
      <t xml:space="preserve"> (Personas beneficiarias Ayudas individuales)</t>
    </r>
  </si>
  <si>
    <r>
      <rPr>
        <b/>
        <sz val="8"/>
        <rFont val="Calibri"/>
        <family val="2"/>
        <scheme val="minor"/>
      </rPr>
      <t>DSPMSUA6</t>
    </r>
    <r>
      <rPr>
        <sz val="8"/>
        <rFont val="Calibri"/>
        <family val="2"/>
        <scheme val="minor"/>
      </rPr>
      <t xml:space="preserve"> (Importe abonado ayudas individuales)</t>
    </r>
  </si>
  <si>
    <r>
      <rPr>
        <b/>
        <sz val="8"/>
        <rFont val="Calibri"/>
        <family val="2"/>
        <scheme val="minor"/>
      </rPr>
      <t>DSPMSUA2</t>
    </r>
    <r>
      <rPr>
        <sz val="8"/>
        <rFont val="Calibri"/>
        <family val="2"/>
        <scheme val="minor"/>
      </rPr>
      <t xml:space="preserve"> (Proyectos subvencionados convocatoria de mayores)</t>
    </r>
  </si>
  <si>
    <r>
      <rPr>
        <b/>
        <sz val="8"/>
        <rFont val="Calibri"/>
        <family val="2"/>
        <scheme val="minor"/>
      </rPr>
      <t>DSPMSUA7</t>
    </r>
    <r>
      <rPr>
        <sz val="8"/>
        <rFont val="Calibri"/>
        <family val="2"/>
        <scheme val="minor"/>
      </rPr>
      <t xml:space="preserve"> (Proyectos subvencionados subfenciones directas)</t>
    </r>
  </si>
  <si>
    <r>
      <rPr>
        <b/>
        <sz val="8"/>
        <rFont val="Calibri"/>
        <family val="2"/>
        <scheme val="minor"/>
      </rPr>
      <t>DSPMSUA8</t>
    </r>
    <r>
      <rPr>
        <sz val="8"/>
        <rFont val="Calibri"/>
        <family val="2"/>
        <scheme val="minor"/>
      </rPr>
      <t xml:space="preserve"> (Importe abonado subvenciones directas)</t>
    </r>
  </si>
  <si>
    <t>Fuente: Consejería de Derechos Sociales y Bienestar. Elaborado por ObservASS.</t>
  </si>
  <si>
    <r>
      <rPr>
        <b/>
        <sz val="8"/>
        <rFont val="Calibri"/>
        <family val="2"/>
        <scheme val="minor"/>
      </rPr>
      <t>DSPMSUA3</t>
    </r>
    <r>
      <rPr>
        <sz val="8"/>
        <rFont val="Calibri"/>
        <family val="2"/>
        <scheme val="minor"/>
      </rPr>
      <t xml:space="preserve"> (Importe abonado convocatorias de mayores)</t>
    </r>
  </si>
  <si>
    <t>Año 2021</t>
  </si>
  <si>
    <t>Año de referencia: 2021</t>
  </si>
  <si>
    <t>Última actualización: 13/7/2022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</si>
</sst>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22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i/>
      <sz val="10"/>
      <color indexed="18"/>
      <name val="Arial"/>
      <family val="2"/>
    </font>
    <font>
      <sz val="9.5"/>
      <color indexed="18"/>
      <name val="Arial"/>
      <family val="2"/>
    </font>
    <font>
      <sz val="19"/>
      <color indexed="18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4" fontId="2" fillId="3" borderId="1" applyNumberFormat="0" applyProtection="0">
      <alignment vertical="center"/>
    </xf>
    <xf numFmtId="4" fontId="3" fillId="3" borderId="2" applyNumberFormat="0" applyProtection="0">
      <alignment vertical="center"/>
    </xf>
    <xf numFmtId="4" fontId="2" fillId="3" borderId="1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0" fontId="5" fillId="4" borderId="0" applyNumberFormat="0" applyProtection="0">
      <alignment horizontal="left" vertical="center" indent="1"/>
    </xf>
    <xf numFmtId="4" fontId="4" fillId="5" borderId="2" applyNumberFormat="0" applyProtection="0">
      <alignment horizontal="right" vertical="center"/>
    </xf>
    <xf numFmtId="4" fontId="4" fillId="6" borderId="2" applyNumberFormat="0" applyProtection="0">
      <alignment horizontal="right" vertical="center"/>
    </xf>
    <xf numFmtId="4" fontId="4" fillId="7" borderId="2" applyNumberFormat="0" applyProtection="0">
      <alignment horizontal="right" vertical="center"/>
    </xf>
    <xf numFmtId="4" fontId="4" fillId="8" borderId="2" applyNumberFormat="0" applyProtection="0">
      <alignment horizontal="right" vertical="center"/>
    </xf>
    <xf numFmtId="4" fontId="4" fillId="9" borderId="2" applyNumberFormat="0" applyProtection="0">
      <alignment horizontal="right" vertical="center"/>
    </xf>
    <xf numFmtId="4" fontId="4" fillId="10" borderId="2" applyNumberFormat="0" applyProtection="0">
      <alignment horizontal="right" vertical="center"/>
    </xf>
    <xf numFmtId="4" fontId="4" fillId="11" borderId="2" applyNumberFormat="0" applyProtection="0">
      <alignment horizontal="right" vertical="center"/>
    </xf>
    <xf numFmtId="4" fontId="4" fillId="12" borderId="2" applyNumberFormat="0" applyProtection="0">
      <alignment horizontal="right" vertical="center"/>
    </xf>
    <xf numFmtId="4" fontId="4" fillId="13" borderId="2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7" fillId="16" borderId="0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1" fillId="18" borderId="2" applyNumberFormat="0" applyProtection="0">
      <alignment horizontal="left" vertical="center" indent="1"/>
    </xf>
    <xf numFmtId="0" fontId="1" fillId="18" borderId="2" applyNumberFormat="0" applyProtection="0">
      <alignment horizontal="left" vertical="center" indent="1"/>
    </xf>
    <xf numFmtId="0" fontId="1" fillId="19" borderId="2" applyNumberFormat="0" applyProtection="0">
      <alignment horizontal="left" vertical="center" indent="1"/>
    </xf>
    <xf numFmtId="0" fontId="1" fillId="19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0" borderId="0"/>
    <xf numFmtId="4" fontId="4" fillId="20" borderId="2" applyNumberFormat="0" applyProtection="0">
      <alignment vertical="center"/>
    </xf>
    <xf numFmtId="4" fontId="3" fillId="20" borderId="2" applyNumberFormat="0" applyProtection="0">
      <alignment vertical="center"/>
    </xf>
    <xf numFmtId="4" fontId="9" fillId="13" borderId="3" applyNumberFormat="0" applyProtection="0">
      <alignment horizontal="left" vertical="center" indent="1"/>
    </xf>
    <xf numFmtId="4" fontId="4" fillId="20" borderId="2" applyNumberFormat="0" applyProtection="0">
      <alignment horizontal="left" vertical="center" indent="1"/>
    </xf>
    <xf numFmtId="4" fontId="4" fillId="15" borderId="1" applyNumberFormat="0" applyProtection="0">
      <alignment horizontal="right" vertical="center"/>
    </xf>
    <xf numFmtId="4" fontId="3" fillId="21" borderId="2" applyNumberFormat="0" applyProtection="0">
      <alignment horizontal="right" vertical="center"/>
    </xf>
    <xf numFmtId="0" fontId="4" fillId="4" borderId="1" applyNumberFormat="0" applyProtection="0">
      <alignment horizontal="left" vertical="center" indent="1"/>
    </xf>
    <xf numFmtId="0" fontId="6" fillId="22" borderId="1" applyNumberFormat="0" applyProtection="0">
      <alignment horizontal="left" vertical="center" indent="1"/>
    </xf>
    <xf numFmtId="0" fontId="10" fillId="0" borderId="0"/>
    <xf numFmtId="4" fontId="11" fillId="21" borderId="2" applyNumberFormat="0" applyProtection="0">
      <alignment horizontal="right" vertical="center"/>
    </xf>
    <xf numFmtId="0" fontId="12" fillId="0" borderId="0"/>
    <xf numFmtId="0" fontId="18" fillId="0" borderId="0" applyNumberFormat="0" applyFill="0" applyBorder="0" applyAlignment="0" applyProtection="0"/>
    <xf numFmtId="0" fontId="1" fillId="0" borderId="0"/>
  </cellStyleXfs>
  <cellXfs count="20">
    <xf numFmtId="0" fontId="0" fillId="0" borderId="0" xfId="0"/>
    <xf numFmtId="0" fontId="13" fillId="0" borderId="0" xfId="0" applyFont="1"/>
    <xf numFmtId="0" fontId="14" fillId="0" borderId="0" xfId="0" applyFont="1"/>
    <xf numFmtId="0" fontId="14" fillId="0" borderId="0" xfId="41" applyFont="1" applyBorder="1"/>
    <xf numFmtId="0" fontId="14" fillId="0" borderId="0" xfId="41" applyFont="1" applyBorder="1" applyAlignment="1">
      <alignment horizontal="left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4" fillId="2" borderId="4" xfId="43" applyFont="1" applyFill="1" applyBorder="1" applyAlignment="1" applyProtection="1">
      <alignment horizontal="left"/>
    </xf>
    <xf numFmtId="3" fontId="14" fillId="2" borderId="4" xfId="0" applyNumberFormat="1" applyFont="1" applyFill="1" applyBorder="1" applyProtection="1"/>
    <xf numFmtId="0" fontId="19" fillId="0" borderId="4" xfId="42" applyFont="1" applyBorder="1" applyAlignment="1" applyProtection="1">
      <alignment horizontal="center" vertical="center" wrapText="1"/>
    </xf>
    <xf numFmtId="0" fontId="14" fillId="0" borderId="0" xfId="0" applyFont="1" applyAlignment="1">
      <alignment vertical="center"/>
    </xf>
    <xf numFmtId="164" fontId="14" fillId="2" borderId="4" xfId="0" applyNumberFormat="1" applyFont="1" applyFill="1" applyBorder="1" applyProtection="1"/>
    <xf numFmtId="0" fontId="14" fillId="23" borderId="4" xfId="43" applyFont="1" applyFill="1" applyBorder="1" applyProtection="1"/>
    <xf numFmtId="3" fontId="14" fillId="23" borderId="4" xfId="0" applyNumberFormat="1" applyFont="1" applyFill="1" applyBorder="1" applyProtection="1"/>
    <xf numFmtId="164" fontId="14" fillId="23" borderId="4" xfId="0" applyNumberFormat="1" applyFont="1" applyFill="1" applyBorder="1" applyProtection="1"/>
    <xf numFmtId="164" fontId="14" fillId="0" borderId="0" xfId="0" applyNumberFormat="1" applyFont="1"/>
    <xf numFmtId="3" fontId="14" fillId="0" borderId="0" xfId="0" applyNumberFormat="1" applyFont="1"/>
    <xf numFmtId="0" fontId="14" fillId="0" borderId="0" xfId="0" applyFont="1" applyFill="1"/>
    <xf numFmtId="0" fontId="20" fillId="0" borderId="4" xfId="0" applyFont="1" applyFill="1" applyBorder="1" applyAlignment="1" applyProtection="1">
      <alignment horizontal="center" vertical="center" wrapText="1"/>
    </xf>
  </cellXfs>
  <cellStyles count="44">
    <cellStyle name="Euro" xfId="1"/>
    <cellStyle name="Hipervínculo" xfId="42" builtinId="8"/>
    <cellStyle name="Normal" xfId="0" builtinId="0"/>
    <cellStyle name="Normal 2" xfId="41"/>
    <cellStyle name="Normal_07" xfId="43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230745</xdr:colOff>
      <xdr:row>3</xdr:row>
      <xdr:rowOff>217647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773920" cy="11034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1%20SERVICIO%20DE%20MAYORES%20Y%20DISCAPACIDAD/SUBVENCIONES%202015/PROGRAMAS%20DISCAPACIDAD/VALORACIONES/LINEA%20GENERAL/Hojas%20Valoracion%20linea%20general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subvenciones%20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Discapacidad.%20L&#237;nea%20espec&#237;f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EPAS"/>
      <sheetName val="ASCIVITAS"/>
      <sheetName val="ASOC LIGA REUMA"/>
      <sheetName val="ASOC PCD INTELEC ORIENTE"/>
      <sheetName val="ARBOLAR"/>
      <sheetName val="ASPERGER"/>
      <sheetName val="ESCLEROSIS MÚLTIPLE"/>
      <sheetName val="HIPERACTIVOS ASTURIAS"/>
      <sheetName val="ASOC ATENCION Y CUID INFANCIA"/>
      <sheetName val="FIBROSIS QUÍSTICA"/>
      <sheetName val="NIÑOS DEL SILENCIO"/>
      <sheetName val="SORDOS OVIEDO PELAYO"/>
      <sheetName val="COMISION CATÓLICA"/>
      <sheetName val="EL GAXARTE"/>
      <sheetName val="MAR DE NIEBLA"/>
      <sheetName val="NORTE JOVEN MIERES"/>
      <sheetName val="YOUROPIA"/>
      <sheetName val="CHIARI"/>
      <sheetName val="SANTA BÁRBARA"/>
      <sheetName val="DISCAPACITADOS NOROCCIDENTE"/>
      <sheetName val="EMBURRIA"/>
      <sheetName val="FIBROMIALGIA"/>
      <sheetName val="ASEMPA"/>
      <sheetName val="REY PELAYO"/>
      <sheetName val="HEMOFILIA"/>
      <sheetName val="ASOC MADRES PARÁLISIS CEREBRAL"/>
      <sheetName val="ASOC PADRES PERSONAS DISC INTEL"/>
      <sheetName val="SORDOS AVILÉS"/>
      <sheetName val="SORDOS VALLE NALÓN"/>
      <sheetName val="ASOC TRABAJ AYUDA MINUSVÁLIDOS"/>
      <sheetName val="HEMATOPOYÉTICOS"/>
      <sheetName val="COSA NUESA"/>
      <sheetName val="REY AURELIO"/>
      <sheetName val="EQUITACIÓN POSITIVA"/>
      <sheetName val="ELA JOVELLANOS"/>
      <sheetName val="AGISDEM"/>
      <sheetName val="ABIERTO HASTA EL AMANECER"/>
      <sheetName val="LÚPICOS"/>
      <sheetName val="NORA"/>
      <sheetName val="APACI"/>
      <sheetName val="ASOC ENFERMEDADES RENALES"/>
      <sheetName val="PARKINSON ASTURIAS"/>
      <sheetName val="PARKINSON JOVELLANOS"/>
      <sheetName val="PRODEFICIENTES PSIQUICOS CAUDAL"/>
      <sheetName val="APTA"/>
      <sheetName val="RETINA"/>
      <sheetName val="YE TOO PONESE"/>
      <sheetName val="CISE"/>
      <sheetName val="DON ORIONE"/>
      <sheetName val="DISCAPACITADOS  AVILÉS Y COMARC"/>
      <sheetName val="FED ASOCIACIONES JUV OVIEDO"/>
      <sheetName val="FEDEMA"/>
      <sheetName val="ALPE"/>
      <sheetName val="FAVIDA"/>
      <sheetName val="CAUCE"/>
      <sheetName val="CRUZ DE LOS ÁNGELES"/>
      <sheetName val="EDES"/>
      <sheetName val="INICIATIVAS"/>
      <sheetName val="ONCE"/>
      <sheetName val="TUTELAR HORIZONTE"/>
      <sheetName val="UCPT"/>
      <sheetName val="UMA"/>
      <sheetName val="LINEA GENERAL"/>
      <sheetName val="MODELO"/>
      <sheetName val="CAUSAS DENEGACIÓN"/>
      <sheetName val="PUNTUACION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ISCAP GENERAL"/>
      <sheetName val="DISCAP ESPECIFICA"/>
      <sheetName val="Plan Gitano"/>
      <sheetName val="pobreza energetica"/>
      <sheetName val="POBREZA INFANTIL"/>
      <sheetName val="VOLUNTARIADO"/>
      <sheetName val="INCLUSION"/>
      <sheetName val="INFANCIA"/>
      <sheetName val="MAYORES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PACE GIJON"/>
      <sheetName val="ASPACE ASTURIAS"/>
      <sheetName val="AFESA"/>
      <sheetName val="RE CUERDAS"/>
      <sheetName val="SORDOS OVIEDO"/>
      <sheetName val="FESOPRAS"/>
      <sheetName val="APADA"/>
      <sheetName val="ASPAYM"/>
      <sheetName val="COCEMFE"/>
      <sheetName val="CROHN"/>
      <sheetName val="CRUZ ROJA"/>
      <sheetName val="DOWN"/>
      <sheetName val="FEAPS"/>
      <sheetName val="BARATARIA"/>
      <sheetName val="HIERBABUENA"/>
      <sheetName val="ENTRECANES"/>
      <sheetName val="ADAFA"/>
      <sheetName val="LÍNEA ESPECÍFICA"/>
      <sheetName val="RESUMEN"/>
      <sheetName val="CRITERIO 2.1"/>
      <sheetName val="CAUSAS DENEG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B5" t="str">
            <v>UNO</v>
          </cell>
        </row>
        <row r="6">
          <cell r="B6" t="str">
            <v>DOS</v>
          </cell>
        </row>
        <row r="7">
          <cell r="B7" t="str">
            <v>TRES</v>
          </cell>
        </row>
        <row r="8">
          <cell r="B8" t="str">
            <v>CUATRO</v>
          </cell>
        </row>
        <row r="9">
          <cell r="B9" t="str">
            <v>CINCO</v>
          </cell>
        </row>
        <row r="10">
          <cell r="B10" t="str">
            <v>SEIS</v>
          </cell>
        </row>
        <row r="11">
          <cell r="B11" t="str">
            <v>SIETE</v>
          </cell>
        </row>
        <row r="12">
          <cell r="B12" t="str">
            <v>OCHO</v>
          </cell>
        </row>
        <row r="13">
          <cell r="B13" t="str">
            <v>NUEVE</v>
          </cell>
        </row>
        <row r="14">
          <cell r="B14" t="str">
            <v>DIEZ</v>
          </cell>
        </row>
        <row r="15">
          <cell r="B15" t="str">
            <v>ONCE</v>
          </cell>
        </row>
        <row r="16">
          <cell r="B16" t="str">
            <v>DOCE</v>
          </cell>
        </row>
        <row r="17">
          <cell r="B17" t="str">
            <v>TRECE</v>
          </cell>
        </row>
        <row r="18">
          <cell r="B18" t="str">
            <v>CATORCE</v>
          </cell>
        </row>
        <row r="19">
          <cell r="B19" t="str">
            <v>QUINCE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K3" sqref="K3"/>
    </sheetView>
  </sheetViews>
  <sheetFormatPr baseColWidth="10" defaultColWidth="11.453125" defaultRowHeight="13" x14ac:dyDescent="0.3"/>
  <cols>
    <col min="1" max="1" width="22.453125" style="2" customWidth="1"/>
    <col min="2" max="2" width="15.7265625" style="2" customWidth="1"/>
    <col min="3" max="3" width="14" style="2" bestFit="1" customWidth="1"/>
    <col min="4" max="4" width="15.7265625" style="2" customWidth="1"/>
    <col min="5" max="5" width="14" style="2" bestFit="1" customWidth="1"/>
    <col min="6" max="6" width="13.453125" style="2" customWidth="1"/>
    <col min="7" max="7" width="14" style="2" bestFit="1" customWidth="1"/>
    <col min="8" max="8" width="10.81640625" style="2" bestFit="1" customWidth="1"/>
    <col min="9" max="9" width="14.26953125" style="2" customWidth="1"/>
    <col min="10" max="10" width="14.81640625" style="2" customWidth="1"/>
    <col min="11" max="16384" width="11.453125" style="2"/>
  </cols>
  <sheetData>
    <row r="1" spans="1:9" ht="23.5" x14ac:dyDescent="0.55000000000000004">
      <c r="A1" s="6"/>
    </row>
    <row r="2" spans="1:9" ht="23.5" x14ac:dyDescent="0.55000000000000004">
      <c r="A2" s="6"/>
    </row>
    <row r="3" spans="1:9" ht="23.5" x14ac:dyDescent="0.55000000000000004">
      <c r="A3" s="6"/>
    </row>
    <row r="4" spans="1:9" ht="23.5" x14ac:dyDescent="0.55000000000000004">
      <c r="A4" s="6"/>
    </row>
    <row r="5" spans="1:9" ht="14.5" x14ac:dyDescent="0.35">
      <c r="A5" s="1" t="s">
        <v>0</v>
      </c>
    </row>
    <row r="6" spans="1:9" ht="15.5" x14ac:dyDescent="0.35">
      <c r="A6" s="5" t="s">
        <v>1</v>
      </c>
    </row>
    <row r="7" spans="1:9" ht="21" x14ac:dyDescent="0.5">
      <c r="A7" s="7" t="s">
        <v>3</v>
      </c>
    </row>
    <row r="8" spans="1:9" ht="14.5" x14ac:dyDescent="0.35">
      <c r="A8" s="1" t="s">
        <v>19</v>
      </c>
    </row>
    <row r="9" spans="1:9" x14ac:dyDescent="0.3">
      <c r="B9" s="18"/>
      <c r="C9" s="18"/>
      <c r="D9" s="18"/>
      <c r="E9" s="18"/>
    </row>
    <row r="10" spans="1:9" s="11" customFormat="1" ht="42" x14ac:dyDescent="0.25">
      <c r="A10" s="10"/>
      <c r="B10" s="19" t="s">
        <v>14</v>
      </c>
      <c r="C10" s="19" t="s">
        <v>18</v>
      </c>
      <c r="D10" s="19" t="s">
        <v>15</v>
      </c>
      <c r="E10" s="19" t="s">
        <v>16</v>
      </c>
      <c r="F10" s="19" t="s">
        <v>12</v>
      </c>
      <c r="G10" s="19" t="s">
        <v>13</v>
      </c>
    </row>
    <row r="11" spans="1:9" x14ac:dyDescent="0.3">
      <c r="A11" s="8" t="s">
        <v>2</v>
      </c>
      <c r="B11" s="9">
        <f>SUM(B12:B19)</f>
        <v>18</v>
      </c>
      <c r="C11" s="12">
        <f>SUM(C12:C19)</f>
        <v>12600</v>
      </c>
      <c r="D11" s="9">
        <v>1</v>
      </c>
      <c r="E11" s="12">
        <v>275000</v>
      </c>
      <c r="F11" s="9">
        <f>SUM(F12:F19)</f>
        <v>218</v>
      </c>
      <c r="G11" s="12">
        <f>SUM(G12:G19)</f>
        <v>262480</v>
      </c>
    </row>
    <row r="12" spans="1:9" x14ac:dyDescent="0.3">
      <c r="A12" s="13" t="s">
        <v>4</v>
      </c>
      <c r="B12" s="14">
        <v>8</v>
      </c>
      <c r="C12" s="15">
        <v>5100</v>
      </c>
      <c r="D12" s="14"/>
      <c r="E12" s="15"/>
      <c r="F12" s="14">
        <v>19</v>
      </c>
      <c r="G12" s="15">
        <v>19533</v>
      </c>
    </row>
    <row r="13" spans="1:9" x14ac:dyDescent="0.3">
      <c r="A13" s="13" t="s">
        <v>5</v>
      </c>
      <c r="B13" s="14">
        <v>0</v>
      </c>
      <c r="C13" s="15">
        <v>0</v>
      </c>
      <c r="D13" s="14"/>
      <c r="E13" s="15"/>
      <c r="F13" s="14">
        <v>9</v>
      </c>
      <c r="G13" s="15">
        <v>9417</v>
      </c>
    </row>
    <row r="14" spans="1:9" x14ac:dyDescent="0.3">
      <c r="A14" s="13" t="s">
        <v>6</v>
      </c>
      <c r="B14" s="14">
        <v>1</v>
      </c>
      <c r="C14" s="15">
        <v>900</v>
      </c>
      <c r="D14" s="14"/>
      <c r="E14" s="15"/>
      <c r="F14" s="14">
        <v>24</v>
      </c>
      <c r="G14" s="15">
        <v>31446</v>
      </c>
    </row>
    <row r="15" spans="1:9" x14ac:dyDescent="0.3">
      <c r="A15" s="13" t="s">
        <v>7</v>
      </c>
      <c r="B15" s="14">
        <v>0</v>
      </c>
      <c r="C15" s="15">
        <v>0</v>
      </c>
      <c r="D15" s="14"/>
      <c r="E15" s="15"/>
      <c r="F15" s="14">
        <v>61</v>
      </c>
      <c r="G15" s="15">
        <v>75537</v>
      </c>
      <c r="I15" s="16"/>
    </row>
    <row r="16" spans="1:9" x14ac:dyDescent="0.3">
      <c r="A16" s="13" t="s">
        <v>8</v>
      </c>
      <c r="B16" s="14">
        <v>0</v>
      </c>
      <c r="C16" s="15">
        <v>0</v>
      </c>
      <c r="D16" s="14"/>
      <c r="E16" s="15"/>
      <c r="F16" s="14">
        <v>70</v>
      </c>
      <c r="G16" s="15">
        <v>79431</v>
      </c>
    </row>
    <row r="17" spans="1:7" x14ac:dyDescent="0.3">
      <c r="A17" s="13" t="s">
        <v>9</v>
      </c>
      <c r="B17" s="14">
        <v>9</v>
      </c>
      <c r="C17" s="15">
        <v>6600</v>
      </c>
      <c r="D17" s="14"/>
      <c r="E17" s="15"/>
      <c r="F17" s="14">
        <v>16</v>
      </c>
      <c r="G17" s="15">
        <v>20081</v>
      </c>
    </row>
    <row r="18" spans="1:7" x14ac:dyDescent="0.3">
      <c r="A18" s="13" t="s">
        <v>10</v>
      </c>
      <c r="B18" s="14">
        <v>0</v>
      </c>
      <c r="C18" s="15">
        <v>0</v>
      </c>
      <c r="D18" s="14"/>
      <c r="E18" s="15"/>
      <c r="F18" s="14">
        <v>6</v>
      </c>
      <c r="G18" s="15">
        <v>6055</v>
      </c>
    </row>
    <row r="19" spans="1:7" x14ac:dyDescent="0.3">
      <c r="A19" s="13" t="s">
        <v>11</v>
      </c>
      <c r="B19" s="14">
        <v>0</v>
      </c>
      <c r="C19" s="15">
        <v>0</v>
      </c>
      <c r="D19" s="14"/>
      <c r="E19" s="15"/>
      <c r="F19" s="14">
        <v>13</v>
      </c>
      <c r="G19" s="15">
        <v>20980</v>
      </c>
    </row>
    <row r="20" spans="1:7" x14ac:dyDescent="0.3">
      <c r="B20" s="17"/>
      <c r="C20" s="17"/>
      <c r="G20" s="16"/>
    </row>
    <row r="21" spans="1:7" x14ac:dyDescent="0.3">
      <c r="A21" s="3" t="s">
        <v>20</v>
      </c>
    </row>
    <row r="22" spans="1:7" x14ac:dyDescent="0.3">
      <c r="A22" s="4" t="s">
        <v>17</v>
      </c>
    </row>
    <row r="23" spans="1:7" x14ac:dyDescent="0.3">
      <c r="A23" s="3" t="s">
        <v>21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DSPMSU</vt:lpstr>
    </vt:vector>
  </TitlesOfParts>
  <Company>PRINCIPADO_DE_ASTURIAS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MIGUEL BERMUDEZ ALVAREZ</dc:creator>
  <cp:lastModifiedBy>Usuario de Windows</cp:lastModifiedBy>
  <dcterms:created xsi:type="dcterms:W3CDTF">2017-03-07T09:43:56Z</dcterms:created>
  <dcterms:modified xsi:type="dcterms:W3CDTF">2022-07-13T13:28:03Z</dcterms:modified>
</cp:coreProperties>
</file>